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resos\Desktop\COMPARTIDA\CUENTA PUBLICA 2021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200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<sst xmlns="http://schemas.openxmlformats.org/spreadsheetml/2006/main" count="133" uniqueCount="130">
  <si>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</si>
  <si>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</si>
  <si>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</si>
  <si>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</si>
  <si>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</si>
  <si>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</si>
  <si>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</si>
  <si>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</si>
  <si>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</si>
  <si>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</si>
  <si>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</si>
  <si>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</si>
  <si>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</si>
  <si>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</si>
  <si>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</si>
  <si>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</si>
  <si>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</si>
  <si>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</si>
  <si>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</si>
  <si>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</si>
  <si>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</si>
  <si>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</si>
  <si>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</si>
  <si>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</si>
  <si>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</si>
  <si>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</si>
  <si>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</si>
  <si>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</si>
  <si>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</si>
  <si>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</si>
  <si>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</si>
  <si>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</si>
  <si>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</si>
  <si>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</si>
  <si>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</si>
  <si>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</si>
  <si>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</si>
  <si>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</si>
  <si>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</si>
  <si>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</si>
  <si>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</si>
  <si>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</si>
  <si>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</si>
  <si>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</si>
  <si>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</si>
  <si>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</si>
  <si>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</si>
  <si>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</si>
  <si>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</si>
  <si>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</si>
  <si>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</si>
  <si>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</si>
  <si>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</si>
  <si>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</si>
  <si>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</si>
  <si>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</si>
  <si>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</si>
  <si>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</si>
  <si>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</si>
  <si>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</si>
  <si>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</si>
  <si>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</si>
  <si>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</si>
  <si>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</si>
  <si>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</si>
  <si>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</si>
  <si>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</si>
  <si>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</si>
  <si>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</si>
  <si>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</si>
  <si>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</si>
  <si>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</si>
  <si>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</si>
  <si>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</si>
  <si>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</si>
  <si>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</si>
  <si>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</si>
  <si>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</si>
  <si>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</si>
  <si>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</si>
  <si>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</si>
  <si>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</si>
  <si>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</si>
  <si>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</si>
  <si>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</si>
  <si>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</si>
  <si>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</si>
  <si>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</si>
  <si>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</si>
  <si>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</si>
  <si>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</si>
  <si>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</si>
  <si>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</si>
  <si>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</si>
  <si>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</si>
  <si>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</si>
  <si>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</si>
  <si>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</si>
  <si>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</si>
  <si>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</si>
  <si>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</si>
  <si>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</si>
  <si>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</si>
  <si>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</si>
  <si>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</si>
  <si>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</si>
  <si>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</si>
  <si>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</si>
  <si>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</si>
  <si>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</si>
  <si>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</si>
  <si>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</si>
  <si>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</si>
  <si>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</si>
  <si>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</si>
  <si>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</si>
  <si>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</si>
  <si>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</si>
  <si>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</si>
  <si>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</si>
  <si>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</si>
  <si>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</si>
  <si>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</si>
  <si>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Agua y Saneamiento Hidalgo del Parral</t>
  </si>
  <si>
    <t>Al 31 de Diciembre de 2021 y al 31 de diciembre de 2020 (b)</t>
  </si>
  <si>
    <t>Bajo Protesta de decir la verdad declaramos que los Estados Financieros y sus Notas son razonablemente correctos y son responsabilidad del emisor</t>
  </si>
  <si>
    <t>Ing. Jose Luis Franco Jurado</t>
  </si>
  <si>
    <t xml:space="preserve">Director Ejecutivo </t>
  </si>
  <si>
    <t>Lic. Brigida Karina Arroyo Rubio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</si>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</sst>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9" fillId="0" borderId="12" xfId="0" applyFont="1" applyBorder="1" applyProtection="1">
      <protection locked="0"/>
    </xf>
    <xf numFmtId="0" fontId="9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B92" sqref="B1:G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14547428</v>
      </c>
      <c r="D9" s="20">
        <f>SUM(D10:D16)</f>
        <v>6101850</v>
      </c>
      <c r="E9" s="11" t="s">
        <v>9</v>
      </c>
      <c r="F9" s="20">
        <f>SUM(F10:F18)</f>
        <v>106021405</v>
      </c>
      <c r="G9" s="20">
        <f>SUM(G10:G18)</f>
        <v>111583960</v>
      </c>
    </row>
    <row r="10" spans="2:8" x14ac:dyDescent="0.25">
      <c r="B10" s="12" t="s">
        <v>10</v>
      </c>
      <c r="C10" s="26">
        <v>226554</v>
      </c>
      <c r="D10" s="26">
        <v>543635</v>
      </c>
      <c r="E10" s="13" t="s">
        <v>11</v>
      </c>
      <c r="F10" s="26">
        <v>398088</v>
      </c>
      <c r="G10" s="26">
        <v>641285</v>
      </c>
    </row>
    <row r="11" spans="2:8" x14ac:dyDescent="0.25">
      <c r="B11" s="12" t="s">
        <v>12</v>
      </c>
      <c r="C11" s="26">
        <v>14320874</v>
      </c>
      <c r="D11" s="26">
        <v>5558215</v>
      </c>
      <c r="E11" s="13" t="s">
        <v>13</v>
      </c>
      <c r="F11" s="26">
        <v>8030881</v>
      </c>
      <c r="G11" s="26">
        <v>9464492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1931509</v>
      </c>
      <c r="G14" s="26">
        <v>1443483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95660927</v>
      </c>
      <c r="G16" s="26">
        <v>100034700</v>
      </c>
    </row>
    <row r="17" spans="2:7" ht="24" x14ac:dyDescent="0.25">
      <c r="B17" s="10" t="s">
        <v>24</v>
      </c>
      <c r="C17" s="20">
        <f>SUM(C18:C24)</f>
        <v>9942756</v>
      </c>
      <c r="D17" s="20">
        <f>SUM(D18:D24)</f>
        <v>16725673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3000000</v>
      </c>
      <c r="G19" s="20">
        <f>SUM(G20:G22)</f>
        <v>3000000</v>
      </c>
    </row>
    <row r="20" spans="2:7" ht="24" x14ac:dyDescent="0.25">
      <c r="B20" s="12" t="s">
        <v>30</v>
      </c>
      <c r="C20" s="26">
        <v>4136458</v>
      </c>
      <c r="D20" s="26">
        <v>2498396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3000000</v>
      </c>
      <c r="G22" s="26">
        <v>3000000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5806298</v>
      </c>
      <c r="D24" s="26">
        <v>14227277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67233</v>
      </c>
      <c r="D25" s="20">
        <f>SUM(D26:D30)</f>
        <v>67762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67233</v>
      </c>
      <c r="D26" s="26">
        <v>67762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2212248</v>
      </c>
      <c r="D37" s="27">
        <v>1986660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265103</v>
      </c>
      <c r="D41" s="20">
        <f>SUM(D42:D45)</f>
        <v>111776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265103</v>
      </c>
      <c r="D42" s="26">
        <v>111776</v>
      </c>
      <c r="E42" s="11" t="s">
        <v>75</v>
      </c>
      <c r="F42" s="20">
        <f>SUM(F43:F45)</f>
        <v>232022</v>
      </c>
      <c r="G42" s="20">
        <f>SUM(G43:G45)</f>
        <v>227551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232022</v>
      </c>
      <c r="G43" s="26">
        <v>227551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27034768</v>
      </c>
      <c r="D47" s="20">
        <f>SUM(D41,D38,D37,D31,D25,D17,D9)</f>
        <v>24993721</v>
      </c>
      <c r="E47" s="14" t="s">
        <v>83</v>
      </c>
      <c r="F47" s="20">
        <f>SUM(F42,F38,F31,F27,F26,F23,F19,F9)</f>
        <v>109253427</v>
      </c>
      <c r="G47" s="20">
        <f>SUM(G42,G38,G31,G27,G26,G23,G19,G9)</f>
        <v>114811511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24460000</v>
      </c>
      <c r="G51" s="26">
        <v>24460000</v>
      </c>
    </row>
    <row r="52" spans="2:7" ht="24" x14ac:dyDescent="0.25">
      <c r="B52" s="10" t="s">
        <v>90</v>
      </c>
      <c r="C52" s="26">
        <v>251218045</v>
      </c>
      <c r="D52" s="26">
        <v>246523258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25129704</v>
      </c>
      <c r="D53" s="26">
        <v>21697866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8310</v>
      </c>
      <c r="D54" s="26">
        <v>8310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-2930514</v>
      </c>
      <c r="D55" s="26">
        <v>-1384757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619621</v>
      </c>
      <c r="D56" s="26">
        <v>619621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24460000</v>
      </c>
      <c r="G57" s="20">
        <f>SUM(G50:G55)</f>
        <v>24460000</v>
      </c>
    </row>
    <row r="58" spans="2:7" x14ac:dyDescent="0.25">
      <c r="B58" s="10" t="s">
        <v>101</v>
      </c>
      <c r="C58" s="26">
        <v>203542541</v>
      </c>
      <c r="D58" s="26">
        <v>203542542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133713427</v>
      </c>
      <c r="G59" s="20">
        <f>SUM(G47,G57)</f>
        <v>139271511</v>
      </c>
    </row>
    <row r="60" spans="2:7" ht="24" x14ac:dyDescent="0.25">
      <c r="B60" s="4" t="s">
        <v>103</v>
      </c>
      <c r="C60" s="20">
        <f>SUM(C50:C58)</f>
        <v>477587707</v>
      </c>
      <c r="D60" s="20">
        <f>SUM(D50:D58)</f>
        <v>471006840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504622475</v>
      </c>
      <c r="D62" s="20">
        <f>SUM(D47,D60)</f>
        <v>496000561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474475005</v>
      </c>
      <c r="G63" s="20">
        <f>SUM(G64:G66)</f>
        <v>469029045</v>
      </c>
    </row>
    <row r="64" spans="2:7" x14ac:dyDescent="0.25">
      <c r="B64" s="15"/>
      <c r="C64" s="23"/>
      <c r="D64" s="23"/>
      <c r="E64" s="11" t="s">
        <v>107</v>
      </c>
      <c r="F64" s="26">
        <v>474475005</v>
      </c>
      <c r="G64" s="26">
        <v>469029045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-103565957</v>
      </c>
      <c r="G68" s="20">
        <f>SUM(G69:G73)</f>
        <v>-112299994</v>
      </c>
    </row>
    <row r="69" spans="2:7" x14ac:dyDescent="0.25">
      <c r="B69" s="15"/>
      <c r="C69" s="23"/>
      <c r="D69" s="23"/>
      <c r="E69" s="11" t="s">
        <v>111</v>
      </c>
      <c r="F69" s="26">
        <v>9132371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-102469233</v>
      </c>
      <c r="G70" s="26">
        <v>-102469233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-10229095</v>
      </c>
      <c r="G73" s="26">
        <v>-9830761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370909048</v>
      </c>
      <c r="G79" s="20">
        <f>SUM(G63,G68,G75)</f>
        <v>356729051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504622475</v>
      </c>
      <c r="G81" s="20">
        <f>SUM(G59,G79)</f>
        <v>496000562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43" t="s">
        <v>125</v>
      </c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44" t="s">
        <v>126</v>
      </c>
      <c r="C90" s="28"/>
      <c r="D90" s="28"/>
      <c r="E90" s="44" t="s">
        <v>128</v>
      </c>
    </row>
    <row r="91" spans="2:7" s="29" customFormat="1" x14ac:dyDescent="0.25">
      <c r="B91" s="45" t="s">
        <v>127</v>
      </c>
      <c r="C91" s="28"/>
      <c r="D91" s="28"/>
      <c r="E91" s="45" t="s">
        <v>129</v>
      </c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82677165354330717" right="0.23622047244094491" top="0.74803149606299213" bottom="0.74803149606299213" header="0.31496062992125984" footer="0.31496062992125984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Egresos</cp:lastModifiedBy>
  <cp:lastPrinted>2022-01-27T18:30:58Z</cp:lastPrinted>
  <dcterms:created xsi:type="dcterms:W3CDTF">2020-01-08T19:54:23Z</dcterms:created>
  <dcterms:modified xsi:type="dcterms:W3CDTF">2022-01-27T18:31:49Z</dcterms:modified>
</cp:coreProperties>
</file>